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35" windowWidth="1557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195" i="1" l="1"/>
  <c r="H195" i="1"/>
  <c r="G195" i="1"/>
  <c r="H176" i="1"/>
  <c r="J176" i="1"/>
  <c r="G176" i="1"/>
  <c r="G157" i="1"/>
  <c r="H157" i="1"/>
  <c r="J138" i="1"/>
  <c r="G138" i="1"/>
  <c r="J119" i="1"/>
  <c r="H119" i="1"/>
  <c r="H100" i="1"/>
  <c r="G81" i="1"/>
  <c r="F62" i="1"/>
  <c r="J62" i="1"/>
  <c r="H62" i="1"/>
  <c r="I43" i="1"/>
  <c r="H43" i="1"/>
  <c r="G43" i="1"/>
  <c r="J24" i="1"/>
  <c r="H24" i="1"/>
  <c r="H81" i="1"/>
  <c r="I119" i="1"/>
  <c r="G119" i="1"/>
  <c r="J43" i="1"/>
  <c r="I157" i="1"/>
  <c r="I24" i="1"/>
  <c r="G24" i="1"/>
  <c r="G100" i="1"/>
  <c r="I100" i="1"/>
  <c r="I62" i="1"/>
  <c r="L195" i="1"/>
  <c r="J157" i="1"/>
  <c r="I138" i="1"/>
  <c r="H138" i="1"/>
  <c r="L119" i="1"/>
  <c r="F119" i="1"/>
  <c r="J100" i="1"/>
  <c r="F100" i="1"/>
  <c r="L81" i="1"/>
  <c r="J81" i="1"/>
  <c r="F81" i="1"/>
  <c r="L62" i="1"/>
  <c r="G62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<sst xmlns="http://schemas.openxmlformats.org/spreadsheetml/2006/main" count="326" uniqueCount="119">
  <si>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</si>
  <si>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</si>
  <si>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</si>
  <si>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</si>
  <si>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</si>
  <si>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</si>
  <si>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</si>
  <si>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</si>
  <si>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</si>
  <si>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</si>
  <si>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</si>
  <si>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</si>
  <si>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</si>
  <si>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</si>
  <si>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</si>
  <si>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</si>
  <si>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</si>
  <si>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</si>
  <si>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</si>
  <si>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</si>
  <si>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</si>
  <si>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</si>
  <si>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</si>
  <si>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</si>
  <si>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</si>
  <si>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</si>
  <si>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</si>
  <si>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</si>
  <si>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</si>
  <si>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</si>
  <si>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</si>
  <si>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</si>
  <si>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</si>
  <si>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</si>
  <si>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</si>
  <si>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</si>
  <si>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</si>
  <si>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</si>
  <si>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</si>
  <si>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</si>
  <si>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 со сливочным маслом</t>
  </si>
  <si>
    <t>пр,14</t>
  </si>
  <si>
    <t>Винегрет из овощей</t>
  </si>
  <si>
    <t>Рассольник Ленинградский</t>
  </si>
  <si>
    <t>Гуляш в томатно-сметанном соусе</t>
  </si>
  <si>
    <t>Макароны отварные с маслом</t>
  </si>
  <si>
    <t>Компот из свежих ягод</t>
  </si>
  <si>
    <t>Хлеб ржаной</t>
  </si>
  <si>
    <t>Хлеб пшеничный</t>
  </si>
  <si>
    <t>пр</t>
  </si>
  <si>
    <t>Запеканка из творога с сгущ. Молоком</t>
  </si>
  <si>
    <t>Чай с лимоном</t>
  </si>
  <si>
    <t>Фрукты</t>
  </si>
  <si>
    <t>салат витаминный</t>
  </si>
  <si>
    <t>Борщ из свежей капусты с картофелем</t>
  </si>
  <si>
    <t>Котлеты рубленные из птицы с соусом</t>
  </si>
  <si>
    <t>каша гречевая</t>
  </si>
  <si>
    <t>компот из свежих яблок</t>
  </si>
  <si>
    <t>хлеб ржаной</t>
  </si>
  <si>
    <t>хлеб пшеничный</t>
  </si>
  <si>
    <t>Омлет натуральный с маслом</t>
  </si>
  <si>
    <t>Чай с сахаром</t>
  </si>
  <si>
    <t>Салат из сырых овощей</t>
  </si>
  <si>
    <t>Суп вермешелевый с картофелем</t>
  </si>
  <si>
    <t>Котлета мясная</t>
  </si>
  <si>
    <t>Картофель отварной с маслом</t>
  </si>
  <si>
    <t>Кофейный напиток на молоке</t>
  </si>
  <si>
    <t>Огурец свежий</t>
  </si>
  <si>
    <t>Щи из свежей капусты с катофелем</t>
  </si>
  <si>
    <t>Биточки с соусом</t>
  </si>
  <si>
    <t>Компот из апельсинов</t>
  </si>
  <si>
    <t>кофейный напиток на молоке</t>
  </si>
  <si>
    <t>Салат из б/капусты</t>
  </si>
  <si>
    <t>Суп картофельный с крупой</t>
  </si>
  <si>
    <t>Плов с курицей</t>
  </si>
  <si>
    <t>Компот из яблок</t>
  </si>
  <si>
    <t>Макароны отварные с сыром</t>
  </si>
  <si>
    <t>Салат из отварной свеклы</t>
  </si>
  <si>
    <t>Щи из свежей капусты</t>
  </si>
  <si>
    <t>Рагу из свинины</t>
  </si>
  <si>
    <t>компот из сухофруктов</t>
  </si>
  <si>
    <t>Каша молочная с гречневой крупой</t>
  </si>
  <si>
    <t>Какао с молоком</t>
  </si>
  <si>
    <t>Помидор свежий</t>
  </si>
  <si>
    <t>котлеты рыбные</t>
  </si>
  <si>
    <t>макароны отварные с  маслом</t>
  </si>
  <si>
    <t>Компот из сухофруктов</t>
  </si>
  <si>
    <t>ПР</t>
  </si>
  <si>
    <t>Птица тушеная в соусе с овощами</t>
  </si>
  <si>
    <t>пр,15</t>
  </si>
  <si>
    <t>Борщ из свежей капусты</t>
  </si>
  <si>
    <t>Печень по страгоновски</t>
  </si>
  <si>
    <t>кисель</t>
  </si>
  <si>
    <t>Запеканка из творога с молоком сгущ.</t>
  </si>
  <si>
    <t>Салат витаминный</t>
  </si>
  <si>
    <t>Суп с бобовыми (гороховый)</t>
  </si>
  <si>
    <t>пюре картофельное</t>
  </si>
  <si>
    <t>Каша молочная рисовая с маслом</t>
  </si>
  <si>
    <t>Хлеб пшеничный с маслом сливочным и Российским сыром</t>
  </si>
  <si>
    <t>15,14,пр</t>
  </si>
  <si>
    <t>Суп вермешелевый</t>
  </si>
  <si>
    <t>птица отварная с соусом</t>
  </si>
  <si>
    <t>каша гречневая</t>
  </si>
  <si>
    <t>директор (СОГЛАСОВЫВАЕТ)</t>
  </si>
  <si>
    <t>Каша жидкая из манной крупы</t>
  </si>
  <si>
    <t xml:space="preserve">Хлеб пшеничный </t>
  </si>
  <si>
    <t xml:space="preserve">хлеб пшеничный со сливочным маслом и сыром </t>
  </si>
  <si>
    <t>294/32</t>
  </si>
  <si>
    <t>пр/14</t>
  </si>
  <si>
    <t>хлеб пшеничный с сыром</t>
  </si>
  <si>
    <t>Чай с сахаром и лимоном</t>
  </si>
  <si>
    <t>рис припущенный</t>
  </si>
  <si>
    <t>чай с сахаром и лимоном</t>
  </si>
  <si>
    <t>Каша вязкая молочная из овсяной крупы</t>
  </si>
  <si>
    <t>Камнева Нина Николаевна</t>
  </si>
  <si>
    <t>МБОУ УСОШ №2 им. Сергея Ступакова</t>
  </si>
  <si>
    <t>268/331</t>
  </si>
  <si>
    <t>Каша пшеничная с маслом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</si>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</sst>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10" zoomScaleNormal="110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77" sqref="E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115</v>
      </c>
      <c r="D1" s="70"/>
      <c r="E1" s="70"/>
      <c r="F1" s="12" t="s">
        <v>16</v>
      </c>
      <c r="G1" s="2" t="s">
        <v>17</v>
      </c>
      <c r="H1" s="71" t="s">
        <v>103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114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104</v>
      </c>
      <c r="F6" s="53">
        <v>200</v>
      </c>
      <c r="G6" s="53">
        <v>5.74</v>
      </c>
      <c r="H6" s="53">
        <v>3.3</v>
      </c>
      <c r="I6" s="53">
        <v>30.7</v>
      </c>
      <c r="J6" s="53">
        <v>214.28</v>
      </c>
      <c r="K6" s="53">
        <v>181</v>
      </c>
      <c r="L6" s="40"/>
    </row>
    <row r="7" spans="1:12" ht="15" x14ac:dyDescent="0.25">
      <c r="A7" s="23"/>
      <c r="B7" s="15"/>
      <c r="C7" s="11"/>
      <c r="D7" s="6"/>
      <c r="E7" s="51"/>
      <c r="F7" s="53"/>
      <c r="G7" s="53"/>
      <c r="H7" s="53"/>
      <c r="I7" s="53"/>
      <c r="J7" s="53"/>
      <c r="K7" s="53"/>
      <c r="L7" s="43"/>
    </row>
    <row r="8" spans="1:12" ht="15" x14ac:dyDescent="0.25">
      <c r="A8" s="23"/>
      <c r="B8" s="15"/>
      <c r="C8" s="11"/>
      <c r="D8" s="7" t="s">
        <v>22</v>
      </c>
      <c r="E8" s="52" t="s">
        <v>39</v>
      </c>
      <c r="F8" s="53">
        <v>215</v>
      </c>
      <c r="G8" s="53">
        <v>0.53</v>
      </c>
      <c r="H8" s="53">
        <v>0</v>
      </c>
      <c r="I8" s="54">
        <v>9.8699999999999992</v>
      </c>
      <c r="J8" s="53">
        <v>60</v>
      </c>
      <c r="K8" s="53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106</v>
      </c>
      <c r="F9" s="53">
        <v>40</v>
      </c>
      <c r="G9" s="53">
        <v>4.4800000000000004</v>
      </c>
      <c r="H9" s="53">
        <v>8.0500000000000007</v>
      </c>
      <c r="I9" s="53">
        <v>12.97</v>
      </c>
      <c r="J9" s="53">
        <v>142.35</v>
      </c>
      <c r="K9" s="53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2" t="s">
        <v>24</v>
      </c>
      <c r="F10" s="53">
        <v>100</v>
      </c>
      <c r="G10" s="53">
        <v>0.4</v>
      </c>
      <c r="H10" s="53">
        <v>0.4</v>
      </c>
      <c r="I10" s="54">
        <v>9.8000000000000007</v>
      </c>
      <c r="J10" s="55">
        <v>47</v>
      </c>
      <c r="K10" s="53">
        <v>338</v>
      </c>
      <c r="L10" s="43"/>
    </row>
    <row r="11" spans="1:12" ht="15" x14ac:dyDescent="0.25">
      <c r="A11" s="23"/>
      <c r="B11" s="15"/>
      <c r="C11" s="11"/>
      <c r="D11" s="6"/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11.15</v>
      </c>
      <c r="H13" s="19">
        <f t="shared" si="0"/>
        <v>11.750000000000002</v>
      </c>
      <c r="I13" s="19">
        <f t="shared" si="0"/>
        <v>63.34</v>
      </c>
      <c r="J13" s="19">
        <f t="shared" si="0"/>
        <v>463.63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42</v>
      </c>
      <c r="F14" s="57">
        <v>60</v>
      </c>
      <c r="G14" s="57">
        <v>0.97</v>
      </c>
      <c r="H14" s="57">
        <v>3.72</v>
      </c>
      <c r="I14" s="58">
        <v>5.34</v>
      </c>
      <c r="J14" s="57">
        <v>58.73</v>
      </c>
      <c r="K14" s="60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53">
        <v>200</v>
      </c>
      <c r="G15" s="53">
        <v>1.62</v>
      </c>
      <c r="H15" s="53">
        <v>4.07</v>
      </c>
      <c r="I15" s="59">
        <v>9.58</v>
      </c>
      <c r="J15" s="53">
        <v>85.8</v>
      </c>
      <c r="K15" s="61">
        <v>96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44</v>
      </c>
      <c r="F16" s="53">
        <v>90</v>
      </c>
      <c r="G16" s="53">
        <v>9.52</v>
      </c>
      <c r="H16" s="53">
        <v>17.350000000000001</v>
      </c>
      <c r="I16" s="59">
        <v>12.3</v>
      </c>
      <c r="J16" s="53">
        <v>266.5</v>
      </c>
      <c r="K16" s="61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53">
        <v>150</v>
      </c>
      <c r="G17" s="53">
        <v>5.0999999999999996</v>
      </c>
      <c r="H17" s="53">
        <v>7.5</v>
      </c>
      <c r="I17" s="59">
        <v>28.5</v>
      </c>
      <c r="J17" s="53">
        <v>201.9</v>
      </c>
      <c r="K17" s="61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53">
        <v>200</v>
      </c>
      <c r="G18" s="53">
        <v>1.1599999999999999</v>
      </c>
      <c r="H18" s="53">
        <v>0.3</v>
      </c>
      <c r="I18" s="59">
        <v>47.26</v>
      </c>
      <c r="J18" s="53">
        <v>196.38</v>
      </c>
      <c r="K18" s="61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48</v>
      </c>
      <c r="F19" s="53">
        <v>20</v>
      </c>
      <c r="G19" s="53">
        <v>1.58</v>
      </c>
      <c r="H19" s="53">
        <v>0.2</v>
      </c>
      <c r="I19" s="59">
        <v>9.66</v>
      </c>
      <c r="J19" s="53">
        <v>46.47</v>
      </c>
      <c r="K19" s="62" t="s">
        <v>49</v>
      </c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3">
        <v>30</v>
      </c>
      <c r="G20" s="53">
        <v>1.68</v>
      </c>
      <c r="H20" s="53">
        <v>0.33</v>
      </c>
      <c r="I20" s="59">
        <v>14.82</v>
      </c>
      <c r="J20" s="53">
        <v>68.97</v>
      </c>
      <c r="K20" s="62" t="s">
        <v>49</v>
      </c>
      <c r="L20" s="43"/>
    </row>
    <row r="21" spans="1:12" ht="15" x14ac:dyDescent="0.25">
      <c r="A21" s="23"/>
      <c r="B21" s="15"/>
      <c r="C21" s="11"/>
      <c r="D21" s="6"/>
      <c r="E21" s="51"/>
      <c r="F21" s="53"/>
      <c r="G21" s="53"/>
      <c r="H21" s="53"/>
      <c r="I21" s="59"/>
      <c r="J21" s="53"/>
      <c r="K21" s="62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21.630000000000003</v>
      </c>
      <c r="H23" s="19">
        <f t="shared" si="2"/>
        <v>33.47</v>
      </c>
      <c r="I23" s="19">
        <f t="shared" si="2"/>
        <v>127.45999999999998</v>
      </c>
      <c r="J23" s="19">
        <f t="shared" si="2"/>
        <v>924.75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1305</v>
      </c>
      <c r="G24" s="32">
        <f t="shared" ref="G24:J24" si="4">G13+G23</f>
        <v>32.78</v>
      </c>
      <c r="H24" s="32">
        <f t="shared" si="4"/>
        <v>45.22</v>
      </c>
      <c r="I24" s="32">
        <f t="shared" si="4"/>
        <v>190.79999999999998</v>
      </c>
      <c r="J24" s="32">
        <f t="shared" si="4"/>
        <v>1388.38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40">
        <v>140</v>
      </c>
      <c r="G25" s="53">
        <v>20.46</v>
      </c>
      <c r="H25" s="53">
        <v>15.48</v>
      </c>
      <c r="I25" s="53">
        <v>39.200000000000003</v>
      </c>
      <c r="J25" s="53">
        <v>378</v>
      </c>
      <c r="K25" s="41">
        <v>223</v>
      </c>
      <c r="L25" s="40"/>
    </row>
    <row r="26" spans="1:12" ht="15" x14ac:dyDescent="0.25">
      <c r="A26" s="14"/>
      <c r="B26" s="15"/>
      <c r="C26" s="11"/>
      <c r="D26" s="6"/>
      <c r="E26" s="51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43">
        <v>222</v>
      </c>
      <c r="G27" s="53">
        <v>0.13</v>
      </c>
      <c r="H27" s="53">
        <v>0.02</v>
      </c>
      <c r="I27" s="54">
        <v>15.2</v>
      </c>
      <c r="J27" s="55">
        <v>62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2" t="s">
        <v>48</v>
      </c>
      <c r="F28" s="43">
        <v>40</v>
      </c>
      <c r="G28" s="53">
        <v>3.16</v>
      </c>
      <c r="H28" s="53">
        <v>0.4</v>
      </c>
      <c r="I28" s="53">
        <v>19.32</v>
      </c>
      <c r="J28" s="53">
        <v>93.52</v>
      </c>
      <c r="K28" s="44" t="s">
        <v>49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53">
        <v>0.4</v>
      </c>
      <c r="H29" s="53">
        <v>0.4</v>
      </c>
      <c r="I29" s="54">
        <v>9.8000000000000007</v>
      </c>
      <c r="J29" s="43">
        <v>47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24.15</v>
      </c>
      <c r="H32" s="19">
        <f t="shared" ref="H32" si="7">SUM(H25:H31)</f>
        <v>16.3</v>
      </c>
      <c r="I32" s="19">
        <f t="shared" ref="I32" si="8">SUM(I25:I31)</f>
        <v>83.52</v>
      </c>
      <c r="J32" s="19">
        <f t="shared" ref="J32:L32" si="9">SUM(J25:J31)</f>
        <v>580.52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53</v>
      </c>
      <c r="F33" s="57">
        <v>60</v>
      </c>
      <c r="G33" s="57">
        <v>0.5</v>
      </c>
      <c r="H33" s="57">
        <v>3.66</v>
      </c>
      <c r="I33" s="58">
        <v>3.16</v>
      </c>
      <c r="J33" s="57">
        <v>47.64</v>
      </c>
      <c r="K33" s="60">
        <v>48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3">
        <v>250</v>
      </c>
      <c r="G34" s="53">
        <v>1.8</v>
      </c>
      <c r="H34" s="53">
        <v>4.92</v>
      </c>
      <c r="I34" s="59">
        <v>10.93</v>
      </c>
      <c r="J34" s="53">
        <v>103.75</v>
      </c>
      <c r="K34" s="61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55</v>
      </c>
      <c r="F35" s="53">
        <v>90</v>
      </c>
      <c r="G35" s="53">
        <v>8.5500000000000007</v>
      </c>
      <c r="H35" s="53">
        <v>5.19</v>
      </c>
      <c r="I35" s="59">
        <v>8.75</v>
      </c>
      <c r="J35" s="53">
        <v>171.9</v>
      </c>
      <c r="K35" s="61" t="s">
        <v>107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56</v>
      </c>
      <c r="F36" s="53">
        <v>150</v>
      </c>
      <c r="G36" s="53">
        <v>8.6</v>
      </c>
      <c r="H36" s="53">
        <v>6.09</v>
      </c>
      <c r="I36" s="59">
        <v>38.64</v>
      </c>
      <c r="J36" s="53">
        <v>243.75</v>
      </c>
      <c r="K36" s="61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57</v>
      </c>
      <c r="F37" s="53">
        <v>200</v>
      </c>
      <c r="G37" s="53">
        <v>0.66</v>
      </c>
      <c r="H37" s="53">
        <v>0.09</v>
      </c>
      <c r="I37" s="59">
        <v>32</v>
      </c>
      <c r="J37" s="53">
        <v>132.80000000000001</v>
      </c>
      <c r="K37" s="62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59</v>
      </c>
      <c r="F38" s="53">
        <v>30</v>
      </c>
      <c r="G38" s="53">
        <v>2.37</v>
      </c>
      <c r="H38" s="53">
        <v>0.3</v>
      </c>
      <c r="I38" s="59">
        <v>14.49</v>
      </c>
      <c r="J38" s="53">
        <v>70.14</v>
      </c>
      <c r="K38" s="62" t="s">
        <v>49</v>
      </c>
      <c r="L38" s="43"/>
    </row>
    <row r="39" spans="1:12" ht="15" x14ac:dyDescent="0.25">
      <c r="A39" s="14"/>
      <c r="B39" s="15"/>
      <c r="C39" s="11"/>
      <c r="D39" s="7" t="s">
        <v>32</v>
      </c>
      <c r="E39" s="51" t="s">
        <v>58</v>
      </c>
      <c r="F39" s="53">
        <v>60</v>
      </c>
      <c r="G39" s="53">
        <v>3.36</v>
      </c>
      <c r="H39" s="53">
        <v>0.66</v>
      </c>
      <c r="I39" s="59">
        <v>29.64</v>
      </c>
      <c r="J39" s="53">
        <v>137.94</v>
      </c>
      <c r="K39" s="62" t="s">
        <v>49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25.840000000000003</v>
      </c>
      <c r="H42" s="19">
        <f t="shared" ref="H42" si="11">SUM(H33:H41)</f>
        <v>20.91</v>
      </c>
      <c r="I42" s="19">
        <f t="shared" ref="I42" si="12">SUM(I33:I41)</f>
        <v>137.61000000000001</v>
      </c>
      <c r="J42" s="19">
        <f t="shared" ref="J42:L42" si="13">SUM(J33:J41)</f>
        <v>907.91999999999985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1342</v>
      </c>
      <c r="G43" s="32">
        <f t="shared" ref="G43" si="14">G32+G42</f>
        <v>49.99</v>
      </c>
      <c r="H43" s="32">
        <f t="shared" ref="H43" si="15">H32+H42</f>
        <v>37.21</v>
      </c>
      <c r="I43" s="32">
        <f t="shared" ref="I43" si="16">I32+I42</f>
        <v>221.13</v>
      </c>
      <c r="J43" s="32">
        <f t="shared" ref="J43:L43" si="17">J32+J42</f>
        <v>1488.4399999999998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40">
        <v>170</v>
      </c>
      <c r="G44" s="53">
        <v>15.8</v>
      </c>
      <c r="H44" s="53">
        <v>28.14</v>
      </c>
      <c r="I44" s="53">
        <v>2.99</v>
      </c>
      <c r="J44" s="53">
        <v>328.27</v>
      </c>
      <c r="K44" s="41">
        <v>210</v>
      </c>
      <c r="L44" s="40"/>
    </row>
    <row r="45" spans="1:12" ht="15" x14ac:dyDescent="0.25">
      <c r="A45" s="23"/>
      <c r="B45" s="15"/>
      <c r="C45" s="11"/>
      <c r="D45" s="6"/>
      <c r="E45" s="51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61</v>
      </c>
      <c r="F46" s="43">
        <v>215</v>
      </c>
      <c r="G46" s="53">
        <v>0.53</v>
      </c>
      <c r="H46" s="53">
        <v>0</v>
      </c>
      <c r="I46" s="53">
        <v>9.8699999999999992</v>
      </c>
      <c r="J46" s="5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51" t="s">
        <v>105</v>
      </c>
      <c r="F47" s="43">
        <v>40</v>
      </c>
      <c r="G47" s="53">
        <v>3.16</v>
      </c>
      <c r="H47" s="53">
        <v>0.4</v>
      </c>
      <c r="I47" s="53">
        <v>19.32</v>
      </c>
      <c r="J47" s="53">
        <v>93.52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52" t="s">
        <v>52</v>
      </c>
      <c r="F48" s="43">
        <v>100</v>
      </c>
      <c r="G48" s="53">
        <v>0.4</v>
      </c>
      <c r="H48" s="53">
        <v>0.4</v>
      </c>
      <c r="I48" s="54">
        <v>9.8000000000000007</v>
      </c>
      <c r="J48" s="55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19.89</v>
      </c>
      <c r="H51" s="19">
        <f t="shared" ref="H51" si="19">SUM(H44:H50)</f>
        <v>28.939999999999998</v>
      </c>
      <c r="I51" s="19">
        <f t="shared" ref="I51" si="20">SUM(I44:I50)</f>
        <v>41.980000000000004</v>
      </c>
      <c r="J51" s="19">
        <f t="shared" ref="J51:L51" si="21">SUM(J44:J50)</f>
        <v>528.79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7">
        <v>0.65</v>
      </c>
      <c r="H52" s="57">
        <v>3.62</v>
      </c>
      <c r="I52" s="57">
        <v>2.2599999999999998</v>
      </c>
      <c r="J52" s="57">
        <v>44.34</v>
      </c>
      <c r="K52" s="60">
        <v>29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63</v>
      </c>
      <c r="F53" s="53">
        <v>250</v>
      </c>
      <c r="G53" s="53">
        <v>2.98</v>
      </c>
      <c r="H53" s="53">
        <v>2.83</v>
      </c>
      <c r="I53" s="53">
        <v>15.7</v>
      </c>
      <c r="J53" s="53">
        <v>100.13</v>
      </c>
      <c r="K53" s="61">
        <v>112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64</v>
      </c>
      <c r="F54" s="53">
        <v>90</v>
      </c>
      <c r="G54" s="53">
        <v>11.09</v>
      </c>
      <c r="H54" s="53">
        <v>28.7</v>
      </c>
      <c r="I54" s="53">
        <v>10.74</v>
      </c>
      <c r="J54" s="53">
        <v>322.5</v>
      </c>
      <c r="K54" s="61">
        <v>268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65</v>
      </c>
      <c r="F55" s="53">
        <v>157</v>
      </c>
      <c r="G55" s="53">
        <v>3</v>
      </c>
      <c r="H55" s="53">
        <v>0.6</v>
      </c>
      <c r="I55" s="53">
        <v>23.7</v>
      </c>
      <c r="J55" s="53">
        <v>112.2</v>
      </c>
      <c r="K55" s="61">
        <v>125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51</v>
      </c>
      <c r="F56" s="53">
        <v>222</v>
      </c>
      <c r="G56" s="53">
        <v>0.13</v>
      </c>
      <c r="H56" s="53">
        <v>0.02</v>
      </c>
      <c r="I56" s="53">
        <v>15.2</v>
      </c>
      <c r="J56" s="53">
        <v>62</v>
      </c>
      <c r="K56" s="62">
        <v>377</v>
      </c>
      <c r="L56" s="43"/>
    </row>
    <row r="57" spans="1:12" ht="15" x14ac:dyDescent="0.25">
      <c r="A57" s="23"/>
      <c r="B57" s="15"/>
      <c r="C57" s="11"/>
      <c r="D57" s="7" t="s">
        <v>31</v>
      </c>
      <c r="E57" s="61" t="s">
        <v>59</v>
      </c>
      <c r="F57" s="61">
        <v>40</v>
      </c>
      <c r="G57" s="61">
        <v>3.16</v>
      </c>
      <c r="H57" s="61">
        <v>0.4</v>
      </c>
      <c r="I57" s="61">
        <v>19.32</v>
      </c>
      <c r="J57" s="61">
        <v>93.52</v>
      </c>
      <c r="K57" s="62" t="s">
        <v>49</v>
      </c>
      <c r="L57" s="43"/>
    </row>
    <row r="58" spans="1:12" ht="15" x14ac:dyDescent="0.25">
      <c r="A58" s="23"/>
      <c r="B58" s="15"/>
      <c r="C58" s="11"/>
      <c r="D58" s="7" t="s">
        <v>32</v>
      </c>
      <c r="E58" s="51" t="s">
        <v>58</v>
      </c>
      <c r="F58" s="53">
        <v>60</v>
      </c>
      <c r="G58" s="53">
        <v>3.36</v>
      </c>
      <c r="H58" s="53">
        <v>0.66</v>
      </c>
      <c r="I58" s="53">
        <v>29.64</v>
      </c>
      <c r="J58" s="53">
        <v>137.94</v>
      </c>
      <c r="K58" s="62" t="s">
        <v>49</v>
      </c>
      <c r="L58" s="43"/>
    </row>
    <row r="59" spans="1:12" ht="15" x14ac:dyDescent="0.25">
      <c r="A59" s="23"/>
      <c r="B59" s="15"/>
      <c r="C59" s="11"/>
      <c r="D59" s="6"/>
      <c r="E59" s="51"/>
      <c r="F59" s="53"/>
      <c r="G59" s="57"/>
      <c r="H59" s="53"/>
      <c r="I59" s="53"/>
      <c r="J59" s="59"/>
      <c r="K59" s="62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879</v>
      </c>
      <c r="G61" s="19">
        <f t="shared" ref="G61" si="22">SUM(G52:G60)</f>
        <v>24.369999999999997</v>
      </c>
      <c r="H61" s="19">
        <f t="shared" ref="H61" si="23">SUM(H52:H60)</f>
        <v>36.83</v>
      </c>
      <c r="I61" s="19">
        <f t="shared" ref="I61" si="24">SUM(I52:I60)</f>
        <v>116.56000000000002</v>
      </c>
      <c r="J61" s="19">
        <f>SUM(J52:J60)</f>
        <v>872.63000000000011</v>
      </c>
      <c r="K61" s="25"/>
      <c r="L61" s="19">
        <f t="shared" ref="L61" si="25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1404</v>
      </c>
      <c r="G62" s="32">
        <f t="shared" ref="G62" si="26">G51+G61</f>
        <v>44.26</v>
      </c>
      <c r="H62" s="32">
        <f t="shared" ref="H62" si="27">H51+H61</f>
        <v>65.77</v>
      </c>
      <c r="I62" s="32">
        <f t="shared" ref="I62" si="28">I51+I61</f>
        <v>158.54000000000002</v>
      </c>
      <c r="J62" s="32">
        <f t="shared" ref="J62:L62" si="29">J51+J61</f>
        <v>1401.42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117</v>
      </c>
      <c r="F63" s="53">
        <v>220</v>
      </c>
      <c r="G63" s="53">
        <v>8.9700000000000006</v>
      </c>
      <c r="H63" s="53">
        <v>3.99</v>
      </c>
      <c r="I63" s="53">
        <v>2.1800000000000002</v>
      </c>
      <c r="J63" s="53">
        <v>299</v>
      </c>
      <c r="K63" s="61">
        <v>173</v>
      </c>
      <c r="L63" s="40"/>
    </row>
    <row r="64" spans="1:12" ht="15" x14ac:dyDescent="0.25">
      <c r="A64" s="23"/>
      <c r="B64" s="15"/>
      <c r="C64" s="11"/>
      <c r="D64" s="6"/>
      <c r="E64" s="51"/>
      <c r="F64" s="53"/>
      <c r="G64" s="53"/>
      <c r="H64" s="53"/>
      <c r="I64" s="53"/>
      <c r="J64" s="53"/>
      <c r="K64" s="62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66</v>
      </c>
      <c r="F65" s="63">
        <v>200</v>
      </c>
      <c r="G65" s="53">
        <v>3.17</v>
      </c>
      <c r="H65" s="53">
        <v>2.67</v>
      </c>
      <c r="I65" s="53">
        <v>15.95</v>
      </c>
      <c r="J65" s="53">
        <v>100.6</v>
      </c>
      <c r="K65" s="62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51" t="s">
        <v>118</v>
      </c>
      <c r="F66" s="53">
        <v>50</v>
      </c>
      <c r="G66" s="53">
        <v>3.24</v>
      </c>
      <c r="H66" s="53">
        <v>7.65</v>
      </c>
      <c r="I66" s="53">
        <v>19.45</v>
      </c>
      <c r="J66" s="53">
        <v>159.52000000000001</v>
      </c>
      <c r="K66" s="62" t="s">
        <v>108</v>
      </c>
      <c r="L66" s="43"/>
    </row>
    <row r="67" spans="1:12" ht="15" x14ac:dyDescent="0.25">
      <c r="A67" s="23"/>
      <c r="B67" s="15"/>
      <c r="C67" s="11"/>
      <c r="D67" s="7" t="s">
        <v>24</v>
      </c>
      <c r="E67" s="52" t="s">
        <v>52</v>
      </c>
      <c r="F67" s="55">
        <v>100</v>
      </c>
      <c r="G67" s="53">
        <v>0.4</v>
      </c>
      <c r="H67" s="53">
        <v>0.4</v>
      </c>
      <c r="I67" s="54">
        <v>9.8000000000000007</v>
      </c>
      <c r="J67" s="55">
        <v>47</v>
      </c>
      <c r="K67" s="6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15.780000000000001</v>
      </c>
      <c r="H70" s="19">
        <f t="shared" ref="H70" si="31">SUM(H63:H69)</f>
        <v>14.71</v>
      </c>
      <c r="I70" s="19">
        <f t="shared" ref="I70" si="32">SUM(I63:I69)</f>
        <v>47.379999999999995</v>
      </c>
      <c r="J70" s="19">
        <f t="shared" ref="J70:L70" si="33">SUM(J63:J69)</f>
        <v>606.12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67</v>
      </c>
      <c r="F71" s="57">
        <v>60</v>
      </c>
      <c r="G71" s="57">
        <v>4.2</v>
      </c>
      <c r="H71" s="57">
        <v>0.06</v>
      </c>
      <c r="I71" s="58">
        <v>1.1399999999999999</v>
      </c>
      <c r="J71" s="57">
        <v>7.2</v>
      </c>
      <c r="K71" s="60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68</v>
      </c>
      <c r="F72" s="53">
        <v>250</v>
      </c>
      <c r="G72" s="53">
        <v>1.76</v>
      </c>
      <c r="H72" s="53">
        <v>4.95</v>
      </c>
      <c r="I72" s="59">
        <v>7.9</v>
      </c>
      <c r="J72" s="53">
        <v>89.75</v>
      </c>
      <c r="K72" s="61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69</v>
      </c>
      <c r="F73" s="53">
        <v>110</v>
      </c>
      <c r="G73" s="53">
        <v>12.97</v>
      </c>
      <c r="H73" s="53">
        <v>12.07</v>
      </c>
      <c r="I73" s="59">
        <v>12.16</v>
      </c>
      <c r="J73" s="53">
        <v>207.25</v>
      </c>
      <c r="K73" s="61" t="s">
        <v>116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45</v>
      </c>
      <c r="F74" s="53">
        <v>155</v>
      </c>
      <c r="G74" s="53">
        <v>5.0999999999999996</v>
      </c>
      <c r="H74" s="53">
        <v>7.5</v>
      </c>
      <c r="I74" s="59">
        <v>28.5</v>
      </c>
      <c r="J74" s="53">
        <v>201.9</v>
      </c>
      <c r="K74" s="61">
        <v>309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70</v>
      </c>
      <c r="F75" s="53">
        <v>200</v>
      </c>
      <c r="G75" s="53">
        <v>0.45</v>
      </c>
      <c r="H75" s="53">
        <v>0.1</v>
      </c>
      <c r="I75" s="59">
        <v>33.99</v>
      </c>
      <c r="J75" s="53">
        <v>141.19999999999999</v>
      </c>
      <c r="K75" s="62">
        <v>346</v>
      </c>
      <c r="L75" s="43"/>
    </row>
    <row r="76" spans="1:12" ht="15" x14ac:dyDescent="0.25">
      <c r="A76" s="23"/>
      <c r="B76" s="15"/>
      <c r="C76" s="11"/>
      <c r="D76" s="7" t="s">
        <v>31</v>
      </c>
      <c r="E76" s="61" t="s">
        <v>48</v>
      </c>
      <c r="F76" s="61">
        <v>40</v>
      </c>
      <c r="G76" s="61">
        <v>3.16</v>
      </c>
      <c r="H76" s="61">
        <v>0.4</v>
      </c>
      <c r="I76" s="61">
        <v>19.32</v>
      </c>
      <c r="J76" s="61">
        <v>93.52</v>
      </c>
      <c r="K76" s="62" t="s">
        <v>87</v>
      </c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3">
        <v>60</v>
      </c>
      <c r="G77" s="53">
        <v>3.36</v>
      </c>
      <c r="H77" s="53">
        <v>0.66</v>
      </c>
      <c r="I77" s="59">
        <v>29.64</v>
      </c>
      <c r="J77" s="59">
        <v>137.94</v>
      </c>
      <c r="K77" s="62" t="s">
        <v>87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4">SUM(G71:G79)</f>
        <v>31</v>
      </c>
      <c r="H80" s="19">
        <f t="shared" ref="H80" si="35">SUM(H71:H79)</f>
        <v>25.74</v>
      </c>
      <c r="I80" s="19">
        <f t="shared" ref="I80" si="36">SUM(I71:I79)</f>
        <v>132.64999999999998</v>
      </c>
      <c r="J80" s="19">
        <f t="shared" ref="J80:L80" si="37">SUM(J71:J79)</f>
        <v>878.76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1445</v>
      </c>
      <c r="G81" s="32">
        <f t="shared" ref="G81" si="38">G70+G80</f>
        <v>46.78</v>
      </c>
      <c r="H81" s="32">
        <f t="shared" ref="H81" si="39">H70+H80</f>
        <v>40.450000000000003</v>
      </c>
      <c r="I81" s="32">
        <f t="shared" ref="I81" si="40">I70+I80</f>
        <v>180.02999999999997</v>
      </c>
      <c r="J81" s="32">
        <f t="shared" ref="J81:L81" si="41">J70+J80</f>
        <v>1484.88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113</v>
      </c>
      <c r="F82" s="40">
        <v>200</v>
      </c>
      <c r="G82" s="53">
        <v>8.56</v>
      </c>
      <c r="H82" s="53">
        <v>5.81</v>
      </c>
      <c r="I82" s="53">
        <v>54.17</v>
      </c>
      <c r="J82" s="53">
        <v>286</v>
      </c>
      <c r="K82" s="41">
        <v>173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71</v>
      </c>
      <c r="F84" s="43">
        <v>200</v>
      </c>
      <c r="G84" s="53">
        <v>3.17</v>
      </c>
      <c r="H84" s="53">
        <v>2.67</v>
      </c>
      <c r="I84" s="54">
        <v>15.95</v>
      </c>
      <c r="J84" s="55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51" t="s">
        <v>40</v>
      </c>
      <c r="F85" s="43">
        <v>30</v>
      </c>
      <c r="G85" s="53">
        <v>1.66</v>
      </c>
      <c r="H85" s="53">
        <v>7.45</v>
      </c>
      <c r="I85" s="53">
        <v>9.7899999999999991</v>
      </c>
      <c r="J85" s="53">
        <v>112.76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52" t="s">
        <v>24</v>
      </c>
      <c r="F86" s="43">
        <v>100</v>
      </c>
      <c r="G86" s="53">
        <v>0.4</v>
      </c>
      <c r="H86" s="53">
        <v>0.4</v>
      </c>
      <c r="I86" s="54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13.790000000000001</v>
      </c>
      <c r="H89" s="19">
        <f t="shared" ref="H89" si="43">SUM(H82:H88)</f>
        <v>16.329999999999998</v>
      </c>
      <c r="I89" s="19">
        <f t="shared" ref="I89" si="44">SUM(I82:I88)</f>
        <v>89.71</v>
      </c>
      <c r="J89" s="19">
        <f t="shared" ref="J89:L89" si="45">SUM(J82:J88)</f>
        <v>546.36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72</v>
      </c>
      <c r="F90" s="43">
        <v>60</v>
      </c>
      <c r="G90" s="57">
        <v>8</v>
      </c>
      <c r="H90" s="57">
        <v>3.65</v>
      </c>
      <c r="I90" s="58">
        <v>5.1100000000000003</v>
      </c>
      <c r="J90" s="57">
        <v>56.47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73</v>
      </c>
      <c r="F91" s="53">
        <v>250</v>
      </c>
      <c r="G91" s="53">
        <v>1.97</v>
      </c>
      <c r="H91" s="53">
        <v>2.71</v>
      </c>
      <c r="I91" s="59">
        <v>12.11</v>
      </c>
      <c r="J91" s="53">
        <v>85.75</v>
      </c>
      <c r="K91" s="61">
        <v>101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74</v>
      </c>
      <c r="F92" s="53">
        <v>180</v>
      </c>
      <c r="G92" s="53">
        <v>15.25</v>
      </c>
      <c r="H92" s="53">
        <v>9.42</v>
      </c>
      <c r="I92" s="59">
        <v>32.15</v>
      </c>
      <c r="J92" s="53">
        <v>274.8</v>
      </c>
      <c r="K92" s="61">
        <v>291</v>
      </c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75</v>
      </c>
      <c r="F94" s="53">
        <v>200</v>
      </c>
      <c r="G94" s="53">
        <v>0.66</v>
      </c>
      <c r="H94" s="53">
        <v>0.09</v>
      </c>
      <c r="I94" s="59">
        <v>32</v>
      </c>
      <c r="J94" s="53">
        <v>132.80000000000001</v>
      </c>
      <c r="K94" s="61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59</v>
      </c>
      <c r="F95" s="53">
        <v>40</v>
      </c>
      <c r="G95" s="53">
        <v>3.16</v>
      </c>
      <c r="H95" s="53">
        <v>0.4</v>
      </c>
      <c r="I95" s="59">
        <v>19.32</v>
      </c>
      <c r="J95" s="53">
        <v>93.52</v>
      </c>
      <c r="K95" s="62" t="s">
        <v>49</v>
      </c>
      <c r="L95" s="43"/>
    </row>
    <row r="96" spans="1:12" ht="15" x14ac:dyDescent="0.25">
      <c r="A96" s="23"/>
      <c r="B96" s="15"/>
      <c r="C96" s="11"/>
      <c r="D96" s="7" t="s">
        <v>32</v>
      </c>
      <c r="E96" s="68" t="s">
        <v>47</v>
      </c>
      <c r="F96" s="53">
        <v>50</v>
      </c>
      <c r="G96" s="53">
        <v>2.8</v>
      </c>
      <c r="H96" s="53">
        <v>0.55000000000000004</v>
      </c>
      <c r="I96" s="59">
        <v>24.7</v>
      </c>
      <c r="J96" s="53">
        <v>114.95</v>
      </c>
      <c r="K96" s="62" t="s">
        <v>49</v>
      </c>
      <c r="L96" s="43"/>
    </row>
    <row r="97" spans="1:12" ht="15" x14ac:dyDescent="0.25">
      <c r="A97" s="23"/>
      <c r="B97" s="15"/>
      <c r="C97" s="11"/>
      <c r="D97" s="6"/>
      <c r="E97" s="68"/>
      <c r="F97" s="53"/>
      <c r="G97" s="53"/>
      <c r="H97" s="53"/>
      <c r="I97" s="59"/>
      <c r="J97" s="53"/>
      <c r="K97" s="62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31.84</v>
      </c>
      <c r="H99" s="19">
        <f t="shared" ref="H99" si="47">SUM(H90:H98)</f>
        <v>16.82</v>
      </c>
      <c r="I99" s="19">
        <f t="shared" ref="I99" si="48">SUM(I90:I98)</f>
        <v>125.39</v>
      </c>
      <c r="J99" s="19">
        <f t="shared" ref="J99:L99" si="49">SUM(J90:J98)</f>
        <v>758.29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1310</v>
      </c>
      <c r="G100" s="32">
        <f t="shared" ref="G100" si="50">G89+G99</f>
        <v>45.63</v>
      </c>
      <c r="H100" s="32">
        <f t="shared" ref="H100" si="51">H89+H99</f>
        <v>33.15</v>
      </c>
      <c r="I100" s="32">
        <f t="shared" ref="I100" si="52">I89+I99</f>
        <v>215.1</v>
      </c>
      <c r="J100" s="32">
        <f t="shared" ref="J100:L100" si="53">J89+J99</f>
        <v>1304.6500000000001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170</v>
      </c>
      <c r="G101" s="65">
        <v>11.51</v>
      </c>
      <c r="H101" s="65">
        <v>13.54</v>
      </c>
      <c r="I101" s="66">
        <v>28.99</v>
      </c>
      <c r="J101" s="65">
        <v>284.24</v>
      </c>
      <c r="K101" s="41">
        <v>204</v>
      </c>
      <c r="L101" s="40"/>
    </row>
    <row r="102" spans="1:12" ht="15" x14ac:dyDescent="0.25">
      <c r="A102" s="23"/>
      <c r="B102" s="15"/>
      <c r="C102" s="11"/>
      <c r="D102" s="6"/>
      <c r="E102" s="51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66</v>
      </c>
      <c r="F103" s="53">
        <v>200</v>
      </c>
      <c r="G103" s="53">
        <v>3.17</v>
      </c>
      <c r="H103" s="53">
        <v>2.67</v>
      </c>
      <c r="I103" s="59">
        <v>15.95</v>
      </c>
      <c r="J103" s="53">
        <v>100.6</v>
      </c>
      <c r="K103" s="61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109</v>
      </c>
      <c r="F104" s="53">
        <v>50</v>
      </c>
      <c r="G104" s="53">
        <v>10.119999999999999</v>
      </c>
      <c r="H104" s="53">
        <v>9.25</v>
      </c>
      <c r="I104" s="59">
        <v>19.32</v>
      </c>
      <c r="J104" s="53">
        <v>201.52</v>
      </c>
      <c r="K104" s="62" t="s">
        <v>89</v>
      </c>
      <c r="L104" s="43"/>
    </row>
    <row r="105" spans="1:12" ht="15" x14ac:dyDescent="0.25">
      <c r="A105" s="23"/>
      <c r="B105" s="15"/>
      <c r="C105" s="11"/>
      <c r="D105" s="7" t="s">
        <v>24</v>
      </c>
      <c r="E105" s="51" t="s">
        <v>52</v>
      </c>
      <c r="F105" s="53">
        <v>100</v>
      </c>
      <c r="G105" s="53">
        <v>0.4</v>
      </c>
      <c r="H105" s="53">
        <v>0.4</v>
      </c>
      <c r="I105" s="53">
        <v>9.8000000000000007</v>
      </c>
      <c r="J105" s="53">
        <v>47</v>
      </c>
      <c r="K105" s="61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25.199999999999996</v>
      </c>
      <c r="H108" s="19">
        <f t="shared" si="54"/>
        <v>25.86</v>
      </c>
      <c r="I108" s="19">
        <f t="shared" si="54"/>
        <v>74.059999999999988</v>
      </c>
      <c r="J108" s="19">
        <f t="shared" si="54"/>
        <v>633.36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77</v>
      </c>
      <c r="F109" s="57">
        <v>60</v>
      </c>
      <c r="G109" s="57">
        <v>0.84</v>
      </c>
      <c r="H109" s="57">
        <v>3.61</v>
      </c>
      <c r="I109" s="58">
        <v>4.96</v>
      </c>
      <c r="J109" s="57">
        <v>55.68</v>
      </c>
      <c r="K109" s="60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78</v>
      </c>
      <c r="F110" s="53">
        <v>250</v>
      </c>
      <c r="G110" s="53">
        <v>1.76</v>
      </c>
      <c r="H110" s="53">
        <v>4.8899999999999997</v>
      </c>
      <c r="I110" s="59">
        <v>5.9</v>
      </c>
      <c r="J110" s="53">
        <v>80</v>
      </c>
      <c r="K110" s="61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79</v>
      </c>
      <c r="F111" s="53">
        <v>230</v>
      </c>
      <c r="G111" s="53">
        <v>15.35</v>
      </c>
      <c r="H111" s="53">
        <v>39.5</v>
      </c>
      <c r="I111" s="59">
        <v>22.6</v>
      </c>
      <c r="J111" s="53">
        <v>496.8</v>
      </c>
      <c r="K111" s="61">
        <v>263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80</v>
      </c>
      <c r="F113" s="53">
        <v>200</v>
      </c>
      <c r="G113" s="53">
        <v>1.1599999999999999</v>
      </c>
      <c r="H113" s="53">
        <v>0.3</v>
      </c>
      <c r="I113" s="59">
        <v>47.26</v>
      </c>
      <c r="J113" s="53">
        <v>196.38</v>
      </c>
      <c r="K113" s="61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59</v>
      </c>
      <c r="F114" s="53">
        <v>20</v>
      </c>
      <c r="G114" s="53">
        <v>1.58</v>
      </c>
      <c r="H114" s="53">
        <v>0.2</v>
      </c>
      <c r="I114" s="59">
        <v>9.66</v>
      </c>
      <c r="J114" s="53">
        <v>46.76</v>
      </c>
      <c r="K114" s="62" t="s">
        <v>49</v>
      </c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58</v>
      </c>
      <c r="F115" s="53">
        <v>50</v>
      </c>
      <c r="G115" s="53">
        <v>2.8</v>
      </c>
      <c r="H115" s="53">
        <v>0.55000000000000004</v>
      </c>
      <c r="I115" s="59">
        <v>24.7</v>
      </c>
      <c r="J115" s="53">
        <v>114.95</v>
      </c>
      <c r="K115" s="62" t="s">
        <v>49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67"/>
      <c r="F117" s="67"/>
      <c r="G117" s="67"/>
      <c r="H117" s="67"/>
      <c r="I117" s="67"/>
      <c r="J117" s="67"/>
      <c r="K117" s="67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SUM(F109:F116)</f>
        <v>810</v>
      </c>
      <c r="G118" s="19">
        <f>SUM(G109:G116)</f>
        <v>23.49</v>
      </c>
      <c r="H118" s="19">
        <f>SUM(H109:H116)</f>
        <v>49.05</v>
      </c>
      <c r="I118" s="19">
        <f>SUM(I109:I116)</f>
        <v>115.08</v>
      </c>
      <c r="J118" s="19">
        <f>SUM(J109:J116)</f>
        <v>990.57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1330</v>
      </c>
      <c r="G119" s="32">
        <f t="shared" ref="G119" si="57">G108+G118</f>
        <v>48.69</v>
      </c>
      <c r="H119" s="32">
        <f t="shared" ref="H119" si="58">H108+H118</f>
        <v>74.91</v>
      </c>
      <c r="I119" s="32">
        <f t="shared" ref="I119" si="59">I108+I118</f>
        <v>189.14</v>
      </c>
      <c r="J119" s="32">
        <f t="shared" ref="J119:L119" si="60">J108+J118</f>
        <v>1623.93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81</v>
      </c>
      <c r="F120" s="40">
        <v>200</v>
      </c>
      <c r="G120" s="57">
        <v>6</v>
      </c>
      <c r="H120" s="57">
        <v>6.8</v>
      </c>
      <c r="I120" s="57">
        <v>28.2</v>
      </c>
      <c r="J120" s="57">
        <v>220</v>
      </c>
      <c r="K120" s="41">
        <v>183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82</v>
      </c>
      <c r="F122" s="43">
        <v>200</v>
      </c>
      <c r="G122" s="53">
        <v>3.78</v>
      </c>
      <c r="H122" s="53">
        <v>0.67</v>
      </c>
      <c r="I122" s="53">
        <v>26</v>
      </c>
      <c r="J122" s="53">
        <v>125.11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105</v>
      </c>
      <c r="F123" s="43">
        <v>20</v>
      </c>
      <c r="G123" s="53">
        <v>1.58</v>
      </c>
      <c r="H123" s="53">
        <v>0.2</v>
      </c>
      <c r="I123" s="53">
        <v>9.66</v>
      </c>
      <c r="J123" s="53">
        <v>46.76</v>
      </c>
      <c r="K123" s="61" t="s">
        <v>49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43">
        <v>100</v>
      </c>
      <c r="G124" s="53">
        <v>0.4</v>
      </c>
      <c r="H124" s="53">
        <v>0.4</v>
      </c>
      <c r="I124" s="53">
        <v>9.8000000000000007</v>
      </c>
      <c r="J124" s="53">
        <v>47</v>
      </c>
      <c r="K124" s="61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1">SUM(G120:G126)</f>
        <v>11.76</v>
      </c>
      <c r="H127" s="19">
        <f t="shared" si="61"/>
        <v>8.07</v>
      </c>
      <c r="I127" s="19">
        <f t="shared" si="61"/>
        <v>73.66</v>
      </c>
      <c r="J127" s="19">
        <f t="shared" si="61"/>
        <v>438.87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83</v>
      </c>
      <c r="F128" s="57">
        <v>60</v>
      </c>
      <c r="G128" s="57">
        <v>4.2</v>
      </c>
      <c r="H128" s="57">
        <v>0.6</v>
      </c>
      <c r="I128" s="58">
        <v>11.4</v>
      </c>
      <c r="J128" s="57">
        <v>72</v>
      </c>
      <c r="K128" s="60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43</v>
      </c>
      <c r="F129" s="53">
        <v>250</v>
      </c>
      <c r="G129" s="53">
        <v>2.02</v>
      </c>
      <c r="H129" s="53">
        <v>5.09</v>
      </c>
      <c r="I129" s="59">
        <v>11.98</v>
      </c>
      <c r="J129" s="53">
        <v>107.25</v>
      </c>
      <c r="K129" s="61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84</v>
      </c>
      <c r="F130" s="53">
        <v>90</v>
      </c>
      <c r="G130" s="53">
        <v>7.65</v>
      </c>
      <c r="H130" s="53">
        <v>6.3</v>
      </c>
      <c r="I130" s="59">
        <v>10.81</v>
      </c>
      <c r="J130" s="53">
        <v>130.5</v>
      </c>
      <c r="K130" s="61">
        <v>234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85</v>
      </c>
      <c r="F131" s="53">
        <v>150</v>
      </c>
      <c r="G131" s="53">
        <v>5.0999999999999996</v>
      </c>
      <c r="H131" s="53">
        <v>7.5</v>
      </c>
      <c r="I131" s="59">
        <v>28.5</v>
      </c>
      <c r="J131" s="53">
        <v>201.9</v>
      </c>
      <c r="K131" s="61">
        <v>309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86</v>
      </c>
      <c r="F132" s="53">
        <v>200</v>
      </c>
      <c r="G132" s="53">
        <v>1.1599999999999999</v>
      </c>
      <c r="H132" s="53">
        <v>0.3</v>
      </c>
      <c r="I132" s="59">
        <v>47.26</v>
      </c>
      <c r="J132" s="53">
        <v>196.38</v>
      </c>
      <c r="K132" s="61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48</v>
      </c>
      <c r="F133" s="53">
        <v>40</v>
      </c>
      <c r="G133" s="53">
        <v>3.16</v>
      </c>
      <c r="H133" s="53">
        <v>0.4</v>
      </c>
      <c r="I133" s="59">
        <v>19.32</v>
      </c>
      <c r="J133" s="53">
        <v>93.52</v>
      </c>
      <c r="K133" s="62" t="s">
        <v>87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3">
        <v>50</v>
      </c>
      <c r="G134" s="53">
        <v>2.8</v>
      </c>
      <c r="H134" s="53">
        <v>0.55000000000000004</v>
      </c>
      <c r="I134" s="59">
        <v>24.7</v>
      </c>
      <c r="J134" s="53">
        <v>114.95</v>
      </c>
      <c r="K134" s="62" t="s">
        <v>87</v>
      </c>
      <c r="L134" s="43"/>
    </row>
    <row r="135" spans="1:12" ht="15" x14ac:dyDescent="0.25">
      <c r="A135" s="14"/>
      <c r="B135" s="15"/>
      <c r="C135" s="11"/>
      <c r="D135" s="6"/>
      <c r="E135" s="5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5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3">SUM(G128:G136)</f>
        <v>26.09</v>
      </c>
      <c r="H137" s="19">
        <f t="shared" si="63"/>
        <v>20.74</v>
      </c>
      <c r="I137" s="19">
        <f t="shared" si="63"/>
        <v>153.97</v>
      </c>
      <c r="J137" s="19">
        <f t="shared" si="63"/>
        <v>916.5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1360</v>
      </c>
      <c r="G138" s="32">
        <f t="shared" ref="G138" si="65">G127+G137</f>
        <v>37.85</v>
      </c>
      <c r="H138" s="32">
        <f t="shared" ref="H138" si="66">H127+H137</f>
        <v>28.81</v>
      </c>
      <c r="I138" s="32">
        <f t="shared" ref="I138" si="67">I127+I137</f>
        <v>227.63</v>
      </c>
      <c r="J138" s="32">
        <f t="shared" ref="J138:L138" si="68">J127+J137</f>
        <v>1355.37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88</v>
      </c>
      <c r="F139" s="57">
        <v>150</v>
      </c>
      <c r="G139" s="57">
        <v>13.06</v>
      </c>
      <c r="H139" s="57">
        <v>11.56</v>
      </c>
      <c r="I139" s="57">
        <v>12.9</v>
      </c>
      <c r="J139" s="40">
        <v>208</v>
      </c>
      <c r="K139" s="41">
        <v>292</v>
      </c>
      <c r="L139" s="40"/>
    </row>
    <row r="140" spans="1:12" ht="15" x14ac:dyDescent="0.25">
      <c r="A140" s="23"/>
      <c r="B140" s="15"/>
      <c r="C140" s="11"/>
      <c r="D140" s="6"/>
      <c r="E140" s="51"/>
      <c r="F140" s="53"/>
      <c r="G140" s="53"/>
      <c r="H140" s="53"/>
      <c r="I140" s="53"/>
      <c r="J140" s="53"/>
      <c r="K140" s="53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110</v>
      </c>
      <c r="F141" s="43">
        <v>222</v>
      </c>
      <c r="G141" s="53">
        <v>0.13</v>
      </c>
      <c r="H141" s="53">
        <v>0.02</v>
      </c>
      <c r="I141" s="53">
        <v>15.2</v>
      </c>
      <c r="J141" s="43">
        <v>62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105</v>
      </c>
      <c r="F142" s="43">
        <v>40</v>
      </c>
      <c r="G142" s="53">
        <v>3.16</v>
      </c>
      <c r="H142" s="53">
        <v>0.4</v>
      </c>
      <c r="I142" s="53">
        <v>19.32</v>
      </c>
      <c r="J142" s="53">
        <v>93.52</v>
      </c>
      <c r="K142" s="61" t="s">
        <v>49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24</v>
      </c>
      <c r="F143" s="43">
        <v>100</v>
      </c>
      <c r="G143" s="53">
        <v>0.4</v>
      </c>
      <c r="H143" s="53">
        <v>0.4</v>
      </c>
      <c r="I143" s="53">
        <v>9.8000000000000007</v>
      </c>
      <c r="J143" s="53">
        <v>47</v>
      </c>
      <c r="K143" s="61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512</v>
      </c>
      <c r="G146" s="19">
        <f t="shared" ref="G146:J146" si="69">SUM(G139:G145)</f>
        <v>16.75</v>
      </c>
      <c r="H146" s="19">
        <f t="shared" si="69"/>
        <v>12.38</v>
      </c>
      <c r="I146" s="19">
        <f t="shared" si="69"/>
        <v>57.22</v>
      </c>
      <c r="J146" s="19">
        <f t="shared" si="69"/>
        <v>410.52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67</v>
      </c>
      <c r="F147" s="57">
        <v>60</v>
      </c>
      <c r="G147" s="57">
        <v>0.42</v>
      </c>
      <c r="H147" s="57">
        <v>0.06</v>
      </c>
      <c r="I147" s="58">
        <v>1.1399999999999999</v>
      </c>
      <c r="J147" s="57">
        <v>7.2</v>
      </c>
      <c r="K147" s="60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90</v>
      </c>
      <c r="F148" s="53">
        <v>250</v>
      </c>
      <c r="G148" s="53">
        <v>1.8</v>
      </c>
      <c r="H148" s="53">
        <v>4.92</v>
      </c>
      <c r="I148" s="59">
        <v>10.93</v>
      </c>
      <c r="J148" s="53">
        <v>103</v>
      </c>
      <c r="K148" s="61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91</v>
      </c>
      <c r="F149" s="53">
        <v>100</v>
      </c>
      <c r="G149" s="53">
        <v>13.5</v>
      </c>
      <c r="H149" s="53">
        <v>9.1999999999999993</v>
      </c>
      <c r="I149" s="59">
        <v>8.6</v>
      </c>
      <c r="J149" s="53">
        <v>171.2</v>
      </c>
      <c r="K149" s="61">
        <v>255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111</v>
      </c>
      <c r="F150" s="53">
        <v>150</v>
      </c>
      <c r="G150" s="53">
        <v>3.67</v>
      </c>
      <c r="H150" s="53">
        <v>5.42</v>
      </c>
      <c r="I150" s="59">
        <v>36.67</v>
      </c>
      <c r="J150" s="53">
        <v>210.11</v>
      </c>
      <c r="K150" s="61">
        <v>304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92</v>
      </c>
      <c r="F151" s="53">
        <v>200</v>
      </c>
      <c r="G151" s="53">
        <v>0.31</v>
      </c>
      <c r="H151" s="53">
        <v>6</v>
      </c>
      <c r="I151" s="59">
        <v>29.4</v>
      </c>
      <c r="J151" s="53">
        <v>160</v>
      </c>
      <c r="K151" s="61">
        <v>352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59</v>
      </c>
      <c r="F152" s="53">
        <v>30</v>
      </c>
      <c r="G152" s="53">
        <v>2.37</v>
      </c>
      <c r="H152" s="53">
        <v>0.3</v>
      </c>
      <c r="I152" s="59">
        <v>14.49</v>
      </c>
      <c r="J152" s="53">
        <v>70.14</v>
      </c>
      <c r="K152" s="62" t="s">
        <v>49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58</v>
      </c>
      <c r="F153" s="53">
        <v>60</v>
      </c>
      <c r="G153" s="53">
        <v>3.36</v>
      </c>
      <c r="H153" s="53">
        <v>0.66</v>
      </c>
      <c r="I153" s="59">
        <v>29.64</v>
      </c>
      <c r="J153" s="53">
        <v>137.94</v>
      </c>
      <c r="K153" s="62" t="s">
        <v>49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67"/>
      <c r="F155" s="67"/>
      <c r="G155" s="67"/>
      <c r="H155" s="67"/>
      <c r="I155" s="67"/>
      <c r="J155" s="67"/>
      <c r="K155" s="67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SUM(F147:F154)</f>
        <v>850</v>
      </c>
      <c r="G156" s="19">
        <f>SUM(G147:G154)</f>
        <v>25.43</v>
      </c>
      <c r="H156" s="19">
        <f>SUM(H147:H154)</f>
        <v>26.560000000000002</v>
      </c>
      <c r="I156" s="19">
        <f>SUM(I147:I154)</f>
        <v>130.87</v>
      </c>
      <c r="J156" s="19">
        <f>SUM(J147:J154)</f>
        <v>859.58999999999992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1362</v>
      </c>
      <c r="G157" s="32">
        <f t="shared" ref="G157" si="72">G146+G156</f>
        <v>42.18</v>
      </c>
      <c r="H157" s="32">
        <f t="shared" ref="H157" si="73">H146+H156</f>
        <v>38.940000000000005</v>
      </c>
      <c r="I157" s="32">
        <f t="shared" ref="I157" si="74">I146+I156</f>
        <v>188.09</v>
      </c>
      <c r="J157" s="32">
        <f t="shared" ref="J157:L157" si="75">J146+J156</f>
        <v>1270.1099999999999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93</v>
      </c>
      <c r="F158" s="40">
        <v>140</v>
      </c>
      <c r="G158" s="57">
        <v>20.46</v>
      </c>
      <c r="H158" s="57">
        <v>15.48</v>
      </c>
      <c r="I158" s="57">
        <v>39.200000000000003</v>
      </c>
      <c r="J158" s="57">
        <v>378</v>
      </c>
      <c r="K158" s="41">
        <v>223</v>
      </c>
      <c r="L158" s="40"/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112</v>
      </c>
      <c r="F160" s="43">
        <v>222</v>
      </c>
      <c r="G160" s="53">
        <v>0.13</v>
      </c>
      <c r="H160" s="53">
        <v>0.02</v>
      </c>
      <c r="I160" s="53">
        <v>15.2</v>
      </c>
      <c r="J160" s="43">
        <v>62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51" t="s">
        <v>48</v>
      </c>
      <c r="F161" s="43">
        <v>40</v>
      </c>
      <c r="G161" s="53">
        <v>3.16</v>
      </c>
      <c r="H161" s="53">
        <v>0.4</v>
      </c>
      <c r="I161" s="53">
        <v>19.32</v>
      </c>
      <c r="J161" s="53">
        <v>93.52</v>
      </c>
      <c r="K161" s="44" t="s">
        <v>49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100</v>
      </c>
      <c r="G162" s="53">
        <v>0.4</v>
      </c>
      <c r="H162" s="53">
        <v>0.4</v>
      </c>
      <c r="I162" s="53">
        <v>9.8000000000000007</v>
      </c>
      <c r="J162" s="53">
        <v>47</v>
      </c>
      <c r="K162" s="61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6">SUM(G158:G164)</f>
        <v>24.15</v>
      </c>
      <c r="H165" s="19">
        <f t="shared" si="76"/>
        <v>16.3</v>
      </c>
      <c r="I165" s="19">
        <f t="shared" si="76"/>
        <v>83.52</v>
      </c>
      <c r="J165" s="19">
        <f t="shared" si="76"/>
        <v>580.52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94</v>
      </c>
      <c r="F166" s="57">
        <v>60</v>
      </c>
      <c r="G166" s="57">
        <v>0.5</v>
      </c>
      <c r="H166" s="57">
        <v>3.66</v>
      </c>
      <c r="I166" s="58">
        <v>3.16</v>
      </c>
      <c r="J166" s="57">
        <v>47.64</v>
      </c>
      <c r="K166" s="60">
        <v>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95</v>
      </c>
      <c r="F167" s="53">
        <v>250</v>
      </c>
      <c r="G167" s="53">
        <v>5.49</v>
      </c>
      <c r="H167" s="53">
        <v>5.27</v>
      </c>
      <c r="I167" s="59">
        <v>16.54</v>
      </c>
      <c r="J167" s="53">
        <v>148.25</v>
      </c>
      <c r="K167" s="61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64</v>
      </c>
      <c r="F168" s="53">
        <v>90</v>
      </c>
      <c r="G168" s="53">
        <v>11.09</v>
      </c>
      <c r="H168" s="53">
        <v>28.7</v>
      </c>
      <c r="I168" s="59">
        <v>10.74</v>
      </c>
      <c r="J168" s="53">
        <v>322.5</v>
      </c>
      <c r="K168" s="61">
        <v>268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96</v>
      </c>
      <c r="F169" s="53">
        <v>150</v>
      </c>
      <c r="G169" s="53">
        <v>3.08</v>
      </c>
      <c r="H169" s="53">
        <v>2.33</v>
      </c>
      <c r="I169" s="59">
        <v>19.13</v>
      </c>
      <c r="J169" s="53">
        <v>109.73</v>
      </c>
      <c r="K169" s="61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3">
        <v>200</v>
      </c>
      <c r="G170" s="53">
        <v>0.66</v>
      </c>
      <c r="H170" s="53">
        <v>0.09</v>
      </c>
      <c r="I170" s="59">
        <v>32</v>
      </c>
      <c r="J170" s="53">
        <v>132.80000000000001</v>
      </c>
      <c r="K170" s="61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59</v>
      </c>
      <c r="F171" s="53">
        <v>20</v>
      </c>
      <c r="G171" s="53">
        <v>1.58</v>
      </c>
      <c r="H171" s="53">
        <v>0.2</v>
      </c>
      <c r="I171" s="59">
        <v>9.66</v>
      </c>
      <c r="J171" s="53">
        <v>46.76</v>
      </c>
      <c r="K171" s="62" t="s">
        <v>49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58</v>
      </c>
      <c r="F172" s="53">
        <v>60</v>
      </c>
      <c r="G172" s="53">
        <v>3.36</v>
      </c>
      <c r="H172" s="53">
        <v>0.66</v>
      </c>
      <c r="I172" s="59">
        <v>29.64</v>
      </c>
      <c r="J172" s="53">
        <v>137.94</v>
      </c>
      <c r="K172" s="62" t="s">
        <v>49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8">SUM(G166:G174)</f>
        <v>25.759999999999998</v>
      </c>
      <c r="H175" s="19">
        <f t="shared" si="78"/>
        <v>40.909999999999997</v>
      </c>
      <c r="I175" s="19">
        <f t="shared" si="78"/>
        <v>120.86999999999999</v>
      </c>
      <c r="J175" s="19">
        <f t="shared" si="78"/>
        <v>945.62000000000012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1332</v>
      </c>
      <c r="G176" s="32">
        <f t="shared" ref="G176" si="80">G165+G175</f>
        <v>49.91</v>
      </c>
      <c r="H176" s="32">
        <f t="shared" ref="H176" si="81">H165+H175</f>
        <v>57.209999999999994</v>
      </c>
      <c r="I176" s="32">
        <f t="shared" ref="I176" si="82">I165+I175</f>
        <v>204.39</v>
      </c>
      <c r="J176" s="32">
        <f t="shared" ref="J176:L176" si="83">J165+J175</f>
        <v>1526.14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97</v>
      </c>
      <c r="F177" s="40">
        <v>200</v>
      </c>
      <c r="G177" s="57">
        <v>16</v>
      </c>
      <c r="H177" s="57">
        <v>10.85</v>
      </c>
      <c r="I177" s="57">
        <v>20.94</v>
      </c>
      <c r="J177" s="57">
        <v>248</v>
      </c>
      <c r="K177" s="41">
        <v>174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82</v>
      </c>
      <c r="F179" s="43">
        <v>200</v>
      </c>
      <c r="G179" s="53">
        <v>3.78</v>
      </c>
      <c r="H179" s="53">
        <v>0.67</v>
      </c>
      <c r="I179" s="53">
        <v>26</v>
      </c>
      <c r="J179" s="53">
        <v>125.11</v>
      </c>
      <c r="K179" s="44">
        <v>382</v>
      </c>
      <c r="L179" s="43"/>
    </row>
    <row r="180" spans="1:12" ht="30" x14ac:dyDescent="0.25">
      <c r="A180" s="23"/>
      <c r="B180" s="15"/>
      <c r="C180" s="11"/>
      <c r="D180" s="7" t="s">
        <v>23</v>
      </c>
      <c r="E180" s="51" t="s">
        <v>98</v>
      </c>
      <c r="F180" s="43">
        <v>40</v>
      </c>
      <c r="G180" s="53">
        <v>3.98</v>
      </c>
      <c r="H180" s="53">
        <v>10.37</v>
      </c>
      <c r="I180" s="53">
        <v>9.7899999999999991</v>
      </c>
      <c r="J180" s="53">
        <v>148.59</v>
      </c>
      <c r="K180" s="62" t="s">
        <v>99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24</v>
      </c>
      <c r="F181" s="43">
        <v>100</v>
      </c>
      <c r="G181" s="53">
        <v>0.4</v>
      </c>
      <c r="H181" s="53">
        <v>0.4</v>
      </c>
      <c r="I181" s="53">
        <v>9.8000000000000007</v>
      </c>
      <c r="J181" s="53">
        <v>47</v>
      </c>
      <c r="K181" s="61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4">SUM(G177:G183)</f>
        <v>24.16</v>
      </c>
      <c r="H184" s="19">
        <f t="shared" si="84"/>
        <v>22.29</v>
      </c>
      <c r="I184" s="19">
        <f t="shared" si="84"/>
        <v>66.53</v>
      </c>
      <c r="J184" s="19">
        <f t="shared" si="84"/>
        <v>568.70000000000005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72</v>
      </c>
      <c r="F185" s="57">
        <v>60</v>
      </c>
      <c r="G185" s="57">
        <v>8</v>
      </c>
      <c r="H185" s="57">
        <v>3.65</v>
      </c>
      <c r="I185" s="58">
        <v>5.1100000000000003</v>
      </c>
      <c r="J185" s="57">
        <v>56.47</v>
      </c>
      <c r="K185" s="60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100</v>
      </c>
      <c r="F186" s="53">
        <v>250</v>
      </c>
      <c r="G186" s="53">
        <v>2.98</v>
      </c>
      <c r="H186" s="53">
        <v>2.83</v>
      </c>
      <c r="I186" s="59">
        <v>15.7</v>
      </c>
      <c r="J186" s="53">
        <v>100.13</v>
      </c>
      <c r="K186" s="61">
        <v>112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101</v>
      </c>
      <c r="F187" s="53">
        <v>90</v>
      </c>
      <c r="G187" s="53">
        <v>13.83</v>
      </c>
      <c r="H187" s="53">
        <v>16.66</v>
      </c>
      <c r="I187" s="59">
        <v>2.25</v>
      </c>
      <c r="J187" s="53">
        <v>214</v>
      </c>
      <c r="K187" s="61">
        <v>288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102</v>
      </c>
      <c r="F188" s="53">
        <v>150</v>
      </c>
      <c r="G188" s="53">
        <v>8.9</v>
      </c>
      <c r="H188" s="53">
        <v>6.09</v>
      </c>
      <c r="I188" s="59">
        <v>38.64</v>
      </c>
      <c r="J188" s="53">
        <v>243.75</v>
      </c>
      <c r="K188" s="61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80</v>
      </c>
      <c r="F189" s="53">
        <v>200</v>
      </c>
      <c r="G189" s="53">
        <v>1.1599999999999999</v>
      </c>
      <c r="H189" s="53">
        <v>0.3</v>
      </c>
      <c r="I189" s="59">
        <v>47.26</v>
      </c>
      <c r="J189" s="53">
        <v>196.38</v>
      </c>
      <c r="K189" s="61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59</v>
      </c>
      <c r="F190" s="53">
        <v>20</v>
      </c>
      <c r="G190" s="53">
        <v>1.58</v>
      </c>
      <c r="H190" s="53">
        <v>0.2</v>
      </c>
      <c r="I190" s="59">
        <v>9.66</v>
      </c>
      <c r="J190" s="53">
        <v>46.76</v>
      </c>
      <c r="K190" s="62" t="s">
        <v>49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58</v>
      </c>
      <c r="F191" s="53">
        <v>50</v>
      </c>
      <c r="G191" s="53">
        <v>2.8</v>
      </c>
      <c r="H191" s="53">
        <v>0.55000000000000004</v>
      </c>
      <c r="I191" s="59">
        <v>24.7</v>
      </c>
      <c r="J191" s="53">
        <v>114.95</v>
      </c>
      <c r="K191" s="62" t="s">
        <v>49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6">SUM(G185:G193)</f>
        <v>39.249999999999993</v>
      </c>
      <c r="H194" s="19">
        <f t="shared" si="86"/>
        <v>30.28</v>
      </c>
      <c r="I194" s="19">
        <f t="shared" si="86"/>
        <v>143.32</v>
      </c>
      <c r="J194" s="19">
        <f t="shared" si="86"/>
        <v>972.44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1360</v>
      </c>
      <c r="G195" s="32">
        <f t="shared" ref="G195" si="88">G184+G194</f>
        <v>63.41</v>
      </c>
      <c r="H195" s="32">
        <f t="shared" ref="H195" si="89">H184+H194</f>
        <v>52.57</v>
      </c>
      <c r="I195" s="32">
        <f t="shared" ref="I195" si="90">I184+I194</f>
        <v>209.85</v>
      </c>
      <c r="J195" s="32">
        <f t="shared" ref="J195:L195" si="91">J184+J194</f>
        <v>1541.14</v>
      </c>
      <c r="K195" s="32"/>
      <c r="L195" s="32">
        <f t="shared" si="91"/>
        <v>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1355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46.148000000000003</v>
      </c>
      <c r="H196" s="34">
        <f t="shared" si="92"/>
        <v>47.423999999999992</v>
      </c>
      <c r="I196" s="34">
        <f t="shared" si="92"/>
        <v>198.46999999999997</v>
      </c>
      <c r="J196" s="34">
        <f t="shared" si="92"/>
        <v>1438.4459999999999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2024-02-29T12:26:47Z</cp:lastPrinted>
  <dcterms:created xsi:type="dcterms:W3CDTF">2022-05-16T14:23:56Z</dcterms:created>
  <dcterms:modified xsi:type="dcterms:W3CDTF">2025-01-08T09:19:35Z</dcterms:modified>
</cp:coreProperties>
</file>